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s\"/>
    </mc:Choice>
  </mc:AlternateContent>
  <xr:revisionPtr revIDLastSave="0" documentId="8_{A1C7961D-019F-4592-B064-68C0C06ABCA8}" xr6:coauthVersionLast="47" xr6:coauthVersionMax="47" xr10:uidLastSave="{00000000-0000-0000-0000-000000000000}"/>
  <bookViews>
    <workbookView xWindow="-120" yWindow="-120" windowWidth="29040" windowHeight="15720" xr2:uid="{72622407-AF9D-4AA2-9828-2BC836FB50E8}"/>
  </bookViews>
  <sheets>
    <sheet name="Hoja1" sheetId="1" r:id="rId1"/>
  </sheets>
  <definedNames>
    <definedName name="_xlnm._FilterDatabase" localSheetId="0" hidden="1">Hoja1!$A$7:$N$35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<sst xmlns="http://schemas.openxmlformats.org/spreadsheetml/2006/main" count="128" uniqueCount="44">
  <si>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</si>
  <si>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</si>
  <si>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</si>
  <si>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</si>
  <si>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</si>
  <si>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</si>
  <si>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</si>
  <si>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</si>
  <si>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</si>
  <si>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</si>
  <si>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</si>
  <si>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</si>
  <si>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 xml:space="preserve">(-)
 PAGOS PARCIALES </t>
  </si>
  <si>
    <t>VALOR 
NETO</t>
  </si>
  <si>
    <t>OBSERVACIONES</t>
  </si>
  <si>
    <t>Art. 240 Ley 1955 de 2019</t>
  </si>
  <si>
    <t>OCTUBRE</t>
  </si>
  <si>
    <t>NOVIEMBRE</t>
  </si>
  <si>
    <t>Ajuste definitivo 2021/Metodologia Res. 163</t>
  </si>
  <si>
    <t>CONTRIBUTIVO</t>
  </si>
  <si>
    <t>SUBSIDIADO</t>
  </si>
  <si>
    <t>ENTIDAD PROMOTORA DE SALUD SERVICIO OCCIDENTAL DE SALUD</t>
  </si>
  <si>
    <t>CAPRESOCA E.P.S</t>
  </si>
  <si>
    <t>ALIANZA MEDELLIN ANTIOQUIA EPS S.A.S</t>
  </si>
  <si>
    <t>ENTIDAD PROMOTORA DE SALUD SANITAS S A S</t>
  </si>
  <si>
    <t>ASOCIACION INDIGENA DEL CAUCA</t>
  </si>
  <si>
    <t>ALIANSALUD EPS S.A.</t>
  </si>
  <si>
    <t>CAJA DE COMPENSACION FAMILIAR DEL VALLE DEL COMFENALCO VALLE</t>
  </si>
  <si>
    <t>CAJA DE COMPENSACION FAMILIAR COMPENSAR</t>
  </si>
  <si>
    <t>COOSALUD ENTIDAD PROMOTORA DE SALUD S.A</t>
  </si>
  <si>
    <t>ENTIDAD PROMOTORA DE SALUD FAMISANAR S.A.S</t>
  </si>
  <si>
    <t>ASOCIACION MUTUAL SER EMPRESA SOLIDARIA DE SALUD EPS-S</t>
  </si>
  <si>
    <t>NUEVA EMPRESA PROMOTORA DE SALUD S.A</t>
  </si>
  <si>
    <t>SALUD TOTAL S.A. ENTIDAD PROMOTORA DE SALUD</t>
  </si>
  <si>
    <t>EPS Y MEDICINA PREPAGADA SURAMERICANA SA SURA</t>
  </si>
  <si>
    <t>SALUD BOLIVAR EPS SAS</t>
  </si>
  <si>
    <t>CAJACOPI EPS SAS</t>
  </si>
  <si>
    <t>CAPITAL SALUD ENTIDAD PROMOTORA DE SALUD DEL REGIMEN SUBSIDI</t>
  </si>
  <si>
    <t>FONDO DE PASIVO SOCIAL DE FERROCARRILES NACIONALES DE COLOMBIA</t>
  </si>
  <si>
    <t>EPS FAMILIAR DE COLOMBIA SAS</t>
  </si>
  <si>
    <t>ASOCIACION DE CABILDO INDIGENAS DEL CESAR Y LA GUAJIRA DUSAK</t>
  </si>
  <si>
    <t>ASMET SALUD EPS SAS</t>
  </si>
  <si>
    <t>JULIO - AGOSTO-SPETIEMBRE-OCTUBRE</t>
  </si>
  <si>
    <t>VALORES RECONOCIDOS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</si>
</sst>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5" fillId="0" borderId="0" xfId="0" applyFont="1"/>
    <xf numFmtId="0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center" wrapText="1"/>
    </xf>
    <xf numFmtId="0" fontId="9" fillId="0" borderId="0" xfId="0" applyFon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wrapText="1"/>
    </xf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" fontId="10" fillId="0" borderId="0" xfId="0" applyNumberFormat="1" applyFont="1" applyAlignment="1">
      <alignment vertical="center"/>
    </xf>
    <xf numFmtId="43" fontId="8" fillId="0" borderId="0" xfId="1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</cellXfs>
  <cellStyles count="3">
    <cellStyle name="Millares 2" xfId="1" xr:uid="{979B1BDE-F2EA-479C-B20F-C24696B79CC0}"/>
    <cellStyle name="Normal" xfId="0" builtinId="0"/>
    <cellStyle name="Normal_Hoja1" xfId="2" xr:uid="{F7CE2BAA-1BDE-4EFD-9F8C-54B47C4AB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F08558-830B-4F0E-8E70-F87DE8965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700" cy="971550"/>
        </a:xfrm>
        <a:prstGeom prst="rect">
          <a:avLst/>
        </a:prstGeom>
      </xdr:spPr>
    </xdr:pic>
    <xdr:clientData/>
  </xdr:twoCellAnchor>
  <xdr:twoCellAnchor>
    <xdr:from>
      <xdr:col>10</xdr:col>
      <xdr:colOff>161924</xdr:colOff>
      <xdr:row>0</xdr:row>
      <xdr:rowOff>0</xdr:rowOff>
    </xdr:from>
    <xdr:to>
      <xdr:col>12</xdr:col>
      <xdr:colOff>1038223</xdr:colOff>
      <xdr:row>5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9CC888-C161-4CC2-8A37-CE467246A4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848724" y="0"/>
          <a:ext cx="2419349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814F-613C-4202-AFAE-A9C3E77398E6}">
  <dimension ref="A1:N35"/>
  <sheetViews>
    <sheetView tabSelected="1" workbookViewId="0">
      <selection activeCell="E14" sqref="E14"/>
    </sheetView>
  </sheetViews>
  <sheetFormatPr baseColWidth="10" defaultRowHeight="15" x14ac:dyDescent="0.25"/>
  <cols>
    <col min="1" max="1" width="15.42578125" customWidth="1"/>
    <col min="4" max="4" width="11.5703125" bestFit="1" customWidth="1"/>
    <col min="5" max="5" width="65.5703125" bestFit="1" customWidth="1"/>
    <col min="6" max="6" width="11.5703125" bestFit="1" customWidth="1"/>
    <col min="7" max="7" width="17.140625" bestFit="1" customWidth="1"/>
    <col min="8" max="8" width="14.42578125" customWidth="1"/>
    <col min="9" max="9" width="14.28515625" customWidth="1"/>
    <col min="10" max="12" width="11.5703125" bestFit="1" customWidth="1"/>
    <col min="13" max="13" width="18.28515625" bestFit="1" customWidth="1"/>
  </cols>
  <sheetData>
    <row r="1" spans="1:14" x14ac:dyDescent="0.25">
      <c r="A1" s="23"/>
      <c r="B1" s="23"/>
      <c r="C1" s="24" t="s">
        <v>0</v>
      </c>
      <c r="D1" s="24"/>
      <c r="E1" s="24"/>
      <c r="F1" s="24"/>
      <c r="G1" s="24"/>
      <c r="H1" s="24"/>
      <c r="I1" s="24"/>
      <c r="J1" s="24"/>
      <c r="K1" s="23"/>
      <c r="L1" s="23"/>
      <c r="M1" s="23"/>
    </row>
    <row r="2" spans="1:14" x14ac:dyDescent="0.25">
      <c r="A2" s="23"/>
      <c r="B2" s="23"/>
      <c r="C2" s="24"/>
      <c r="D2" s="24"/>
      <c r="E2" s="24"/>
      <c r="F2" s="24"/>
      <c r="G2" s="24"/>
      <c r="H2" s="24"/>
      <c r="I2" s="24"/>
      <c r="J2" s="24"/>
      <c r="K2" s="23"/>
      <c r="L2" s="23"/>
      <c r="M2" s="23"/>
    </row>
    <row r="3" spans="1:14" x14ac:dyDescent="0.25">
      <c r="A3" s="23"/>
      <c r="B3" s="23"/>
      <c r="C3" s="24"/>
      <c r="D3" s="24"/>
      <c r="E3" s="24"/>
      <c r="F3" s="24"/>
      <c r="G3" s="24"/>
      <c r="H3" s="24"/>
      <c r="I3" s="24"/>
      <c r="J3" s="24"/>
      <c r="K3" s="23"/>
      <c r="L3" s="23"/>
      <c r="M3" s="23"/>
    </row>
    <row r="4" spans="1:14" x14ac:dyDescent="0.25">
      <c r="A4" s="23"/>
      <c r="B4" s="23"/>
      <c r="C4" s="25" t="s">
        <v>43</v>
      </c>
      <c r="D4" s="25"/>
      <c r="E4" s="25"/>
      <c r="F4" s="25"/>
      <c r="G4" s="25"/>
      <c r="H4" s="25"/>
      <c r="I4" s="25"/>
      <c r="J4" s="25"/>
      <c r="K4" s="23"/>
      <c r="L4" s="23"/>
      <c r="M4" s="23"/>
    </row>
    <row r="5" spans="1:14" x14ac:dyDescent="0.25">
      <c r="A5" s="23"/>
      <c r="B5" s="23"/>
      <c r="C5" s="25"/>
      <c r="D5" s="25"/>
      <c r="E5" s="25"/>
      <c r="F5" s="25"/>
      <c r="G5" s="25"/>
      <c r="H5" s="25"/>
      <c r="I5" s="25"/>
      <c r="J5" s="25"/>
      <c r="K5" s="23"/>
      <c r="L5" s="23"/>
      <c r="M5" s="23"/>
    </row>
    <row r="6" spans="1:14" ht="23.25" x14ac:dyDescent="0.35">
      <c r="A6" s="1"/>
      <c r="B6" s="2"/>
      <c r="C6" s="2"/>
      <c r="D6" s="3"/>
      <c r="E6" s="2"/>
      <c r="F6" s="4"/>
      <c r="G6" s="4"/>
      <c r="H6" s="5"/>
      <c r="I6" s="5"/>
      <c r="J6" s="5"/>
      <c r="K6" s="5"/>
      <c r="L6" s="6"/>
      <c r="M6" s="7"/>
    </row>
    <row r="7" spans="1:14" ht="60" x14ac:dyDescent="0.2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9" t="s">
        <v>7</v>
      </c>
      <c r="H7" s="8" t="s">
        <v>8</v>
      </c>
      <c r="I7" s="8" t="s">
        <v>9</v>
      </c>
      <c r="J7" s="8" t="s">
        <v>10</v>
      </c>
      <c r="K7" s="8" t="s">
        <v>11</v>
      </c>
      <c r="L7" s="8" t="s">
        <v>12</v>
      </c>
      <c r="M7" s="8" t="s">
        <v>13</v>
      </c>
      <c r="N7" s="8" t="s">
        <v>14</v>
      </c>
    </row>
    <row r="8" spans="1:14" x14ac:dyDescent="0.25">
      <c r="A8" s="10" t="s">
        <v>15</v>
      </c>
      <c r="B8" s="11" t="s">
        <v>16</v>
      </c>
      <c r="C8" s="10" t="s">
        <v>19</v>
      </c>
      <c r="D8" s="12">
        <v>805001157</v>
      </c>
      <c r="E8" s="13" t="s">
        <v>21</v>
      </c>
      <c r="F8" s="16">
        <v>45282</v>
      </c>
      <c r="G8" s="17">
        <v>7333299504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9">
        <f>+G8-H8-I8-J8-K8-L8</f>
        <v>7333299504</v>
      </c>
      <c r="N8" s="13"/>
    </row>
    <row r="9" spans="1:14" x14ac:dyDescent="0.25">
      <c r="A9" s="10" t="s">
        <v>15</v>
      </c>
      <c r="B9" s="11" t="s">
        <v>16</v>
      </c>
      <c r="C9" s="10" t="s">
        <v>20</v>
      </c>
      <c r="D9" s="12">
        <v>891856000</v>
      </c>
      <c r="E9" s="13" t="s">
        <v>22</v>
      </c>
      <c r="F9" s="16">
        <v>45282</v>
      </c>
      <c r="G9" s="17">
        <v>684529271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9">
        <f t="shared" ref="M9:M35" si="0">+G9-H9-I9-J9-K9-L9</f>
        <v>684529271</v>
      </c>
      <c r="N9" s="13"/>
    </row>
    <row r="10" spans="1:14" x14ac:dyDescent="0.25">
      <c r="A10" s="10" t="s">
        <v>15</v>
      </c>
      <c r="B10" s="11" t="s">
        <v>16</v>
      </c>
      <c r="C10" s="10" t="s">
        <v>20</v>
      </c>
      <c r="D10" s="14">
        <v>900604350</v>
      </c>
      <c r="E10" s="13" t="s">
        <v>23</v>
      </c>
      <c r="F10" s="16">
        <v>45289</v>
      </c>
      <c r="G10" s="18">
        <v>6032568387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9">
        <f t="shared" si="0"/>
        <v>6032568387</v>
      </c>
      <c r="N10" s="13"/>
    </row>
    <row r="11" spans="1:14" x14ac:dyDescent="0.25">
      <c r="A11" s="10" t="s">
        <v>15</v>
      </c>
      <c r="B11" s="11" t="s">
        <v>17</v>
      </c>
      <c r="C11" s="10" t="s">
        <v>19</v>
      </c>
      <c r="D11" s="15">
        <v>800251440</v>
      </c>
      <c r="E11" s="13" t="s">
        <v>24</v>
      </c>
      <c r="F11" s="16">
        <v>45289</v>
      </c>
      <c r="G11" s="19">
        <v>31765322189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9">
        <f t="shared" si="0"/>
        <v>31765322189</v>
      </c>
      <c r="N11" s="13"/>
    </row>
    <row r="12" spans="1:14" x14ac:dyDescent="0.25">
      <c r="A12" s="10" t="s">
        <v>15</v>
      </c>
      <c r="B12" s="11" t="s">
        <v>17</v>
      </c>
      <c r="C12" s="10" t="s">
        <v>20</v>
      </c>
      <c r="D12" s="15">
        <v>817001773</v>
      </c>
      <c r="E12" s="13" t="s">
        <v>25</v>
      </c>
      <c r="F12" s="16">
        <v>45289</v>
      </c>
      <c r="G12" s="19">
        <v>1949537411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9">
        <f t="shared" si="0"/>
        <v>1949537411</v>
      </c>
      <c r="N12" s="13"/>
    </row>
    <row r="13" spans="1:14" x14ac:dyDescent="0.25">
      <c r="A13" s="10" t="s">
        <v>15</v>
      </c>
      <c r="B13" s="11" t="s">
        <v>17</v>
      </c>
      <c r="C13" s="10" t="s">
        <v>19</v>
      </c>
      <c r="D13" s="15">
        <v>830113831</v>
      </c>
      <c r="E13" s="13" t="s">
        <v>26</v>
      </c>
      <c r="F13" s="16">
        <v>45289</v>
      </c>
      <c r="G13" s="20">
        <v>2351100736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9">
        <f t="shared" si="0"/>
        <v>2351100736</v>
      </c>
      <c r="N13" s="13"/>
    </row>
    <row r="14" spans="1:14" x14ac:dyDescent="0.25">
      <c r="A14" s="10" t="s">
        <v>15</v>
      </c>
      <c r="B14" s="11" t="s">
        <v>17</v>
      </c>
      <c r="C14" s="10" t="s">
        <v>19</v>
      </c>
      <c r="D14" s="15">
        <v>890303093</v>
      </c>
      <c r="E14" s="13" t="s">
        <v>27</v>
      </c>
      <c r="F14" s="16">
        <v>45289</v>
      </c>
      <c r="G14" s="20">
        <v>2206430377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9">
        <f t="shared" si="0"/>
        <v>2206430377</v>
      </c>
      <c r="N14" s="13"/>
    </row>
    <row r="15" spans="1:14" x14ac:dyDescent="0.25">
      <c r="A15" s="10" t="s">
        <v>15</v>
      </c>
      <c r="B15" s="11" t="s">
        <v>17</v>
      </c>
      <c r="C15" s="10" t="s">
        <v>19</v>
      </c>
      <c r="D15" s="15">
        <v>860066942</v>
      </c>
      <c r="E15" s="13" t="s">
        <v>28</v>
      </c>
      <c r="F15" s="16">
        <v>45289</v>
      </c>
      <c r="G15" s="20">
        <v>11700271194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9">
        <f t="shared" si="0"/>
        <v>11700271194</v>
      </c>
      <c r="N15" s="13"/>
    </row>
    <row r="16" spans="1:14" x14ac:dyDescent="0.25">
      <c r="A16" s="10" t="s">
        <v>15</v>
      </c>
      <c r="B16" s="11" t="s">
        <v>17</v>
      </c>
      <c r="C16" s="10" t="s">
        <v>19</v>
      </c>
      <c r="D16" s="15">
        <v>900226715</v>
      </c>
      <c r="E16" s="13" t="s">
        <v>29</v>
      </c>
      <c r="F16" s="16">
        <v>45289</v>
      </c>
      <c r="G16" s="20">
        <v>227302408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9">
        <f t="shared" si="0"/>
        <v>227302408</v>
      </c>
      <c r="N16" s="13"/>
    </row>
    <row r="17" spans="1:14" x14ac:dyDescent="0.25">
      <c r="A17" s="10" t="s">
        <v>15</v>
      </c>
      <c r="B17" s="11" t="s">
        <v>17</v>
      </c>
      <c r="C17" s="10" t="s">
        <v>19</v>
      </c>
      <c r="D17" s="15">
        <v>830003564</v>
      </c>
      <c r="E17" s="13" t="s">
        <v>30</v>
      </c>
      <c r="F17" s="16">
        <v>45289</v>
      </c>
      <c r="G17" s="20">
        <v>14695898062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9">
        <f t="shared" si="0"/>
        <v>14695898062</v>
      </c>
      <c r="N17" s="13"/>
    </row>
    <row r="18" spans="1:14" x14ac:dyDescent="0.25">
      <c r="A18" s="10" t="s">
        <v>15</v>
      </c>
      <c r="B18" s="11" t="s">
        <v>17</v>
      </c>
      <c r="C18" s="10" t="s">
        <v>19</v>
      </c>
      <c r="D18" s="15">
        <v>806008394</v>
      </c>
      <c r="E18" s="13" t="s">
        <v>31</v>
      </c>
      <c r="F18" s="16">
        <v>45289</v>
      </c>
      <c r="G18" s="20">
        <v>513968536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9">
        <f t="shared" si="0"/>
        <v>513968536</v>
      </c>
      <c r="N18" s="13"/>
    </row>
    <row r="19" spans="1:14" x14ac:dyDescent="0.25">
      <c r="A19" s="10" t="s">
        <v>15</v>
      </c>
      <c r="B19" s="11" t="s">
        <v>17</v>
      </c>
      <c r="C19" s="10" t="s">
        <v>19</v>
      </c>
      <c r="D19" s="15">
        <v>900156264</v>
      </c>
      <c r="E19" s="13" t="s">
        <v>32</v>
      </c>
      <c r="F19" s="16">
        <v>45289</v>
      </c>
      <c r="G19" s="20">
        <v>60655646261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9">
        <f t="shared" si="0"/>
        <v>60655646261</v>
      </c>
      <c r="N19" s="13"/>
    </row>
    <row r="20" spans="1:14" x14ac:dyDescent="0.25">
      <c r="A20" s="10" t="s">
        <v>15</v>
      </c>
      <c r="B20" s="11" t="s">
        <v>17</v>
      </c>
      <c r="C20" s="10" t="s">
        <v>19</v>
      </c>
      <c r="D20" s="15">
        <v>800130907</v>
      </c>
      <c r="E20" s="13" t="s">
        <v>33</v>
      </c>
      <c r="F20" s="16">
        <v>45289</v>
      </c>
      <c r="G20" s="20">
        <v>20409189404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9">
        <f t="shared" si="0"/>
        <v>20409189404</v>
      </c>
      <c r="N20" s="13"/>
    </row>
    <row r="21" spans="1:14" x14ac:dyDescent="0.25">
      <c r="A21" s="10" t="s">
        <v>15</v>
      </c>
      <c r="B21" s="11" t="s">
        <v>17</v>
      </c>
      <c r="C21" s="10" t="s">
        <v>19</v>
      </c>
      <c r="D21" s="15">
        <v>805001157</v>
      </c>
      <c r="E21" s="13" t="s">
        <v>21</v>
      </c>
      <c r="F21" s="16">
        <v>45289</v>
      </c>
      <c r="G21" s="20">
        <v>7333299504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9">
        <f t="shared" si="0"/>
        <v>7333299504</v>
      </c>
      <c r="N21" s="13"/>
    </row>
    <row r="22" spans="1:14" x14ac:dyDescent="0.25">
      <c r="A22" s="10" t="s">
        <v>15</v>
      </c>
      <c r="B22" s="11" t="s">
        <v>17</v>
      </c>
      <c r="C22" s="10" t="s">
        <v>19</v>
      </c>
      <c r="D22" s="15">
        <v>800088702</v>
      </c>
      <c r="E22" s="13" t="s">
        <v>34</v>
      </c>
      <c r="F22" s="16">
        <v>45289</v>
      </c>
      <c r="G22" s="20">
        <v>29219519894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9">
        <f t="shared" si="0"/>
        <v>29219519894</v>
      </c>
      <c r="N22" s="13"/>
    </row>
    <row r="23" spans="1:14" x14ac:dyDescent="0.25">
      <c r="A23" s="10" t="s">
        <v>15</v>
      </c>
      <c r="B23" s="11" t="s">
        <v>17</v>
      </c>
      <c r="C23" s="10" t="s">
        <v>19</v>
      </c>
      <c r="D23" s="15">
        <v>901438242</v>
      </c>
      <c r="E23" s="13" t="s">
        <v>35</v>
      </c>
      <c r="F23" s="16">
        <v>45289</v>
      </c>
      <c r="G23" s="20">
        <v>3522803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9">
        <f t="shared" si="0"/>
        <v>3522803</v>
      </c>
      <c r="N23" s="13"/>
    </row>
    <row r="24" spans="1:14" x14ac:dyDescent="0.25">
      <c r="A24" s="10" t="s">
        <v>15</v>
      </c>
      <c r="B24" s="11" t="s">
        <v>17</v>
      </c>
      <c r="C24" s="10" t="s">
        <v>20</v>
      </c>
      <c r="D24" s="15">
        <v>901543211</v>
      </c>
      <c r="E24" s="13" t="s">
        <v>36</v>
      </c>
      <c r="F24" s="16">
        <v>45289</v>
      </c>
      <c r="G24" s="20">
        <v>2953961904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9">
        <f t="shared" si="0"/>
        <v>2953961904</v>
      </c>
      <c r="N24" s="13"/>
    </row>
    <row r="25" spans="1:14" x14ac:dyDescent="0.25">
      <c r="A25" s="10" t="s">
        <v>15</v>
      </c>
      <c r="B25" s="11" t="s">
        <v>17</v>
      </c>
      <c r="C25" s="10" t="s">
        <v>20</v>
      </c>
      <c r="D25" s="15">
        <v>900226715</v>
      </c>
      <c r="E25" s="13" t="s">
        <v>29</v>
      </c>
      <c r="F25" s="16">
        <v>45289</v>
      </c>
      <c r="G25" s="20">
        <v>10229705062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9">
        <f t="shared" si="0"/>
        <v>10229705062</v>
      </c>
      <c r="N25" s="13"/>
    </row>
    <row r="26" spans="1:14" x14ac:dyDescent="0.25">
      <c r="A26" s="10" t="s">
        <v>15</v>
      </c>
      <c r="B26" s="11" t="s">
        <v>17</v>
      </c>
      <c r="C26" s="10" t="s">
        <v>20</v>
      </c>
      <c r="D26" s="15">
        <v>806008394</v>
      </c>
      <c r="E26" s="13" t="s">
        <v>31</v>
      </c>
      <c r="F26" s="16">
        <v>45289</v>
      </c>
      <c r="G26" s="20">
        <v>9670995646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9">
        <f t="shared" si="0"/>
        <v>9670995646</v>
      </c>
      <c r="N26" s="13"/>
    </row>
    <row r="27" spans="1:14" x14ac:dyDescent="0.25">
      <c r="A27" s="10" t="s">
        <v>15</v>
      </c>
      <c r="B27" s="11" t="s">
        <v>17</v>
      </c>
      <c r="C27" s="10" t="s">
        <v>20</v>
      </c>
      <c r="D27" s="15">
        <v>900156264</v>
      </c>
      <c r="E27" s="13" t="s">
        <v>32</v>
      </c>
      <c r="F27" s="16">
        <v>45289</v>
      </c>
      <c r="G27" s="20">
        <v>12580510394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9">
        <f t="shared" si="0"/>
        <v>12580510394</v>
      </c>
      <c r="N27" s="13"/>
    </row>
    <row r="28" spans="1:14" x14ac:dyDescent="0.25">
      <c r="A28" s="10" t="s">
        <v>15</v>
      </c>
      <c r="B28" s="11" t="s">
        <v>17</v>
      </c>
      <c r="C28" s="10" t="s">
        <v>20</v>
      </c>
      <c r="D28" s="15">
        <v>900604350</v>
      </c>
      <c r="E28" s="13" t="s">
        <v>23</v>
      </c>
      <c r="F28" s="16">
        <v>45289</v>
      </c>
      <c r="G28" s="20">
        <v>6032568387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9">
        <f t="shared" si="0"/>
        <v>6032568387</v>
      </c>
      <c r="N28" s="13"/>
    </row>
    <row r="29" spans="1:14" x14ac:dyDescent="0.25">
      <c r="A29" s="10" t="s">
        <v>15</v>
      </c>
      <c r="B29" s="11" t="s">
        <v>17</v>
      </c>
      <c r="C29" s="10" t="s">
        <v>20</v>
      </c>
      <c r="D29" s="14">
        <v>900298372</v>
      </c>
      <c r="E29" s="13" t="s">
        <v>37</v>
      </c>
      <c r="F29" s="16">
        <v>45289</v>
      </c>
      <c r="G29" s="21">
        <v>6143551394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9">
        <f t="shared" si="0"/>
        <v>6143551394</v>
      </c>
      <c r="N29" s="13"/>
    </row>
    <row r="30" spans="1:14" x14ac:dyDescent="0.25">
      <c r="A30" s="10" t="s">
        <v>15</v>
      </c>
      <c r="B30" s="11" t="s">
        <v>17</v>
      </c>
      <c r="C30" s="10" t="s">
        <v>20</v>
      </c>
      <c r="D30" s="14">
        <v>891856000</v>
      </c>
      <c r="E30" s="13" t="s">
        <v>22</v>
      </c>
      <c r="F30" s="16">
        <v>45289</v>
      </c>
      <c r="G30" s="22">
        <v>247193982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9">
        <f t="shared" si="0"/>
        <v>247193982</v>
      </c>
      <c r="N30" s="13"/>
    </row>
    <row r="31" spans="1:14" x14ac:dyDescent="0.25">
      <c r="A31" s="10" t="s">
        <v>15</v>
      </c>
      <c r="B31" s="11" t="s">
        <v>18</v>
      </c>
      <c r="C31" s="10" t="s">
        <v>20</v>
      </c>
      <c r="D31" s="14">
        <v>891856000</v>
      </c>
      <c r="E31" s="13" t="s">
        <v>22</v>
      </c>
      <c r="F31" s="16">
        <v>45289</v>
      </c>
      <c r="G31" s="18">
        <v>2481650651.0700002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9">
        <f t="shared" si="0"/>
        <v>2481650651.0700002</v>
      </c>
      <c r="N31" s="13"/>
    </row>
    <row r="32" spans="1:14" x14ac:dyDescent="0.25">
      <c r="A32" s="10" t="s">
        <v>15</v>
      </c>
      <c r="B32" s="11" t="s">
        <v>42</v>
      </c>
      <c r="C32" s="10" t="s">
        <v>19</v>
      </c>
      <c r="D32" s="12">
        <v>800112806</v>
      </c>
      <c r="E32" s="13" t="s">
        <v>38</v>
      </c>
      <c r="F32" s="16">
        <v>45289</v>
      </c>
      <c r="G32" s="17">
        <v>4276872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9">
        <f t="shared" si="0"/>
        <v>4276872</v>
      </c>
      <c r="N32" s="13"/>
    </row>
    <row r="33" spans="1:14" x14ac:dyDescent="0.25">
      <c r="A33" s="10" t="s">
        <v>15</v>
      </c>
      <c r="B33" s="11" t="s">
        <v>42</v>
      </c>
      <c r="C33" s="10" t="s">
        <v>20</v>
      </c>
      <c r="D33" s="12">
        <v>901543761</v>
      </c>
      <c r="E33" s="13" t="s">
        <v>39</v>
      </c>
      <c r="F33" s="16">
        <v>45289</v>
      </c>
      <c r="G33" s="17">
        <v>665246749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9">
        <f t="shared" si="0"/>
        <v>665246749</v>
      </c>
      <c r="N33" s="13"/>
    </row>
    <row r="34" spans="1:14" x14ac:dyDescent="0.25">
      <c r="A34" s="10" t="s">
        <v>15</v>
      </c>
      <c r="B34" s="11" t="s">
        <v>16</v>
      </c>
      <c r="C34" s="10" t="s">
        <v>20</v>
      </c>
      <c r="D34" s="12">
        <v>824001398</v>
      </c>
      <c r="E34" s="13" t="s">
        <v>40</v>
      </c>
      <c r="F34" s="16">
        <v>45289</v>
      </c>
      <c r="G34" s="17">
        <v>186258300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9">
        <f t="shared" si="0"/>
        <v>186258300</v>
      </c>
      <c r="N34" s="13"/>
    </row>
    <row r="35" spans="1:14" x14ac:dyDescent="0.25">
      <c r="A35" s="10" t="s">
        <v>15</v>
      </c>
      <c r="B35" s="11" t="s">
        <v>16</v>
      </c>
      <c r="C35" s="10" t="s">
        <v>20</v>
      </c>
      <c r="D35" s="12">
        <v>900935126</v>
      </c>
      <c r="E35" s="13" t="s">
        <v>41</v>
      </c>
      <c r="F35" s="16">
        <v>45289</v>
      </c>
      <c r="G35" s="17">
        <v>10391262553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9">
        <f t="shared" si="0"/>
        <v>10391262553</v>
      </c>
      <c r="N35" s="13"/>
    </row>
  </sheetData>
  <sheetProtection algorithmName="SHA-512" hashValue="L9IsEHEqU8rocA4EuW8GyR5PuO+mCpqxte6avSLPKnoOajp1FvhQSuK6nwlwn1fOKnFGGUXbvxcHywWgZVcHMw==" saltValue="E3+WiidxcgUmYZHvkHZezw==" spinCount="100000" sheet="1" objects="1" scenarios="1"/>
  <autoFilter ref="A7:N35" xr:uid="{B8BD814F-613C-4202-AFAE-A9C3E77398E6}"/>
  <mergeCells count="4">
    <mergeCell ref="A1:B5"/>
    <mergeCell ref="C1:J3"/>
    <mergeCell ref="K1:M5"/>
    <mergeCell ref="C4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CCF1F-7046-410A-B4F9-E0946E8DE94A}"/>
</file>

<file path=customXml/itemProps2.xml><?xml version="1.0" encoding="utf-8"?>
<ds:datastoreItem xmlns:ds="http://schemas.openxmlformats.org/officeDocument/2006/customXml" ds:itemID="{64C03D56-B30B-456B-9A2F-25CB0D87C8E6}"/>
</file>

<file path=customXml/itemProps3.xml><?xml version="1.0" encoding="utf-8"?>
<ds:datastoreItem xmlns:ds="http://schemas.openxmlformats.org/officeDocument/2006/customXml" ds:itemID="{C4AB9C08-1693-47EA-BC23-EDB23F2925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2024-01-03T20:38:53Z</dcterms:created>
  <dcterms:modified xsi:type="dcterms:W3CDTF">2024-01-05T20:52:09Z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